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299회 제2차 정례회\회의록\5. 예산결산특별위원회\자료\제1차 예결위\"/>
    </mc:Choice>
  </mc:AlternateContent>
  <xr:revisionPtr revIDLastSave="0" documentId="13_ncr:1_{21D0060C-4012-44E4-82EF-2199CB1ED843}" xr6:coauthVersionLast="36" xr6:coauthVersionMax="47" xr10:uidLastSave="{00000000-0000-0000-0000-000000000000}"/>
  <bookViews>
    <workbookView xWindow="0" yWindow="0" windowWidth="28800" windowHeight="12060" xr2:uid="{00000000-000D-0000-FFFF-FFFF00000000}"/>
  </bookViews>
  <sheets>
    <sheet name="2026년도 세출예산안 조정내역" sheetId="29" r:id="rId1"/>
  </sheets>
  <definedNames>
    <definedName name="_xlnm.Print_Titles" localSheetId="0">'2026년도 세출예산안 조정내역'!$1:$3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5" i="29" l="1"/>
  <c r="G5" i="29"/>
  <c r="H5" i="29"/>
  <c r="E5" i="29"/>
  <c r="H7" i="29"/>
  <c r="H8" i="29"/>
  <c r="H9" i="29"/>
  <c r="H10" i="29"/>
  <c r="H11" i="29"/>
  <c r="H12" i="29"/>
  <c r="H13" i="29"/>
  <c r="H14" i="29"/>
  <c r="H15" i="29"/>
  <c r="H16" i="29"/>
  <c r="H17" i="29"/>
  <c r="H18" i="29"/>
  <c r="H19" i="29"/>
  <c r="H20" i="29"/>
  <c r="H21" i="29"/>
  <c r="H22" i="29"/>
  <c r="H23" i="29"/>
  <c r="H24" i="29"/>
  <c r="H25" i="29"/>
  <c r="H26" i="29"/>
  <c r="H27" i="29"/>
  <c r="H28" i="29"/>
  <c r="H29" i="29"/>
  <c r="I5" i="29" l="1"/>
  <c r="H6" i="29" l="1"/>
  <c r="G4" i="29"/>
  <c r="F4" i="29"/>
  <c r="E4" i="29"/>
  <c r="H4" i="29" l="1"/>
</calcChain>
</file>

<file path=xl/sharedStrings.xml><?xml version="1.0" encoding="utf-8"?>
<sst xmlns="http://schemas.openxmlformats.org/spreadsheetml/2006/main" count="86" uniqueCount="67">
  <si>
    <t>목</t>
  </si>
  <si>
    <t>삭감액</t>
  </si>
  <si>
    <t>조정액</t>
  </si>
  <si>
    <t>계</t>
  </si>
  <si>
    <t>(단위:천원)</t>
    <phoneticPr fontId="2" type="noConversion"/>
  </si>
  <si>
    <t>증  액</t>
    <phoneticPr fontId="2" type="noConversion"/>
  </si>
  <si>
    <t>조정내역</t>
    <phoneticPr fontId="2" type="noConversion"/>
  </si>
  <si>
    <t>일반회계</t>
    <phoneticPr fontId="2" type="noConversion"/>
  </si>
  <si>
    <t>연번</t>
    <phoneticPr fontId="2" type="noConversion"/>
  </si>
  <si>
    <t>부서명</t>
    <phoneticPr fontId="2" type="noConversion"/>
  </si>
  <si>
    <t>쪽</t>
    <phoneticPr fontId="2" type="noConversion"/>
  </si>
  <si>
    <t>요구액</t>
    <phoneticPr fontId="2" type="noConversion"/>
  </si>
  <si>
    <t>201-03</t>
    <phoneticPr fontId="2" type="noConversion"/>
  </si>
  <si>
    <r>
      <t>202</t>
    </r>
    <r>
      <rPr>
        <b/>
        <sz val="12"/>
        <color rgb="FF000000"/>
        <rFont val="한양신명조"/>
        <family val="3"/>
        <charset val="129"/>
      </rPr>
      <t>5</t>
    </r>
    <r>
      <rPr>
        <b/>
        <sz val="12"/>
        <color indexed="8"/>
        <rFont val="한양신명조"/>
        <family val="3"/>
        <charset val="129"/>
      </rPr>
      <t>.1</t>
    </r>
    <r>
      <rPr>
        <b/>
        <sz val="12"/>
        <color rgb="FF000000"/>
        <rFont val="한양신명조"/>
        <family val="3"/>
        <charset val="129"/>
      </rPr>
      <t>2</t>
    </r>
    <r>
      <rPr>
        <b/>
        <sz val="12"/>
        <color indexed="8"/>
        <rFont val="한양신명조"/>
        <family val="3"/>
        <charset val="129"/>
      </rPr>
      <t>.</t>
    </r>
    <r>
      <rPr>
        <b/>
        <sz val="12"/>
        <color rgb="FF000000"/>
        <rFont val="한양신명조"/>
        <family val="3"/>
        <charset val="129"/>
      </rPr>
      <t>5</t>
    </r>
    <r>
      <rPr>
        <b/>
        <sz val="12"/>
        <color indexed="8"/>
        <rFont val="한양신명조"/>
        <family val="3"/>
        <charset val="129"/>
      </rPr>
      <t>.</t>
    </r>
    <r>
      <rPr>
        <b/>
        <sz val="12"/>
        <color rgb="FF000000"/>
        <rFont val="한양신명조"/>
        <family val="3"/>
        <charset val="129"/>
      </rPr>
      <t>(금)</t>
    </r>
    <phoneticPr fontId="2" type="noConversion"/>
  </si>
  <si>
    <t>기획조정실</t>
    <phoneticPr fontId="2" type="noConversion"/>
  </si>
  <si>
    <t>201-01</t>
    <phoneticPr fontId="2" type="noConversion"/>
  </si>
  <si>
    <t>301-09</t>
    <phoneticPr fontId="2" type="noConversion"/>
  </si>
  <si>
    <t>301-11</t>
    <phoneticPr fontId="2" type="noConversion"/>
  </si>
  <si>
    <t>국내자매결연 외빈초청여비</t>
    <phoneticPr fontId="2" type="noConversion"/>
  </si>
  <si>
    <t>국내 교류협력 행사참가자 실비(동)</t>
    <phoneticPr fontId="2" type="noConversion"/>
  </si>
  <si>
    <t>홍보미디어과</t>
    <phoneticPr fontId="2" type="noConversion"/>
  </si>
  <si>
    <t>행정지원과</t>
    <phoneticPr fontId="2" type="noConversion"/>
  </si>
  <si>
    <t>307-05</t>
    <phoneticPr fontId="2" type="noConversion"/>
  </si>
  <si>
    <t>307-02</t>
    <phoneticPr fontId="2" type="noConversion"/>
  </si>
  <si>
    <t>405-01</t>
    <phoneticPr fontId="2" type="noConversion"/>
  </si>
  <si>
    <t>동행스튜디오 영상 편집용 
고사향 pc 구입</t>
    <phoneticPr fontId="2" type="noConversion"/>
  </si>
  <si>
    <t>가로기 게양 대행료
(태극기, 민방위기)</t>
    <phoneticPr fontId="2" type="noConversion"/>
  </si>
  <si>
    <t>경제일자리과</t>
    <phoneticPr fontId="2" type="noConversion"/>
  </si>
  <si>
    <t>307-02</t>
    <phoneticPr fontId="2" type="noConversion"/>
  </si>
  <si>
    <t>문화관광과</t>
    <phoneticPr fontId="2" type="noConversion"/>
  </si>
  <si>
    <t>대덕문화전당</t>
    <phoneticPr fontId="2" type="noConversion"/>
  </si>
  <si>
    <t>기획전시</t>
    <phoneticPr fontId="2" type="noConversion"/>
  </si>
  <si>
    <t>소상공인 대구로 플랫폼지원
(무지개 프로젝트)</t>
    <phoneticPr fontId="2" type="noConversion"/>
  </si>
  <si>
    <t>평생교육과</t>
    <phoneticPr fontId="2" type="noConversion"/>
  </si>
  <si>
    <t>문화관광과</t>
    <phoneticPr fontId="2" type="noConversion"/>
  </si>
  <si>
    <t>207-01</t>
    <phoneticPr fontId="2" type="noConversion"/>
  </si>
  <si>
    <t>201-03</t>
    <phoneticPr fontId="2" type="noConversion"/>
  </si>
  <si>
    <t>307-03</t>
    <phoneticPr fontId="2" type="noConversion"/>
  </si>
  <si>
    <t>2026 대구앞산축제 운영</t>
    <phoneticPr fontId="2" type="noConversion"/>
  </si>
  <si>
    <t>홍보미디어과</t>
    <phoneticPr fontId="2" type="noConversion"/>
  </si>
  <si>
    <t>405-01</t>
    <phoneticPr fontId="2" type="noConversion"/>
  </si>
  <si>
    <t>장르특화공연</t>
    <phoneticPr fontId="2" type="noConversion"/>
  </si>
  <si>
    <t>대명11동</t>
    <phoneticPr fontId="2" type="noConversion"/>
  </si>
  <si>
    <t>201-01</t>
    <phoneticPr fontId="2" type="noConversion"/>
  </si>
  <si>
    <t>이천동</t>
    <phoneticPr fontId="2" type="noConversion"/>
  </si>
  <si>
    <t>대명5동</t>
    <phoneticPr fontId="2" type="noConversion"/>
  </si>
  <si>
    <t>기획전시 지원금</t>
    <phoneticPr fontId="2" type="noConversion"/>
  </si>
  <si>
    <r>
      <t>2026년도 본예산 세출예산안 조정내역(</t>
    </r>
    <r>
      <rPr>
        <b/>
        <sz val="17"/>
        <color rgb="FF000000"/>
        <rFont val="굴림"/>
        <family val="3"/>
        <charset val="129"/>
      </rPr>
      <t>상임</t>
    </r>
    <r>
      <rPr>
        <b/>
        <sz val="17"/>
        <color rgb="FF000000"/>
        <rFont val="한양신명조"/>
        <family val="3"/>
        <charset val="129"/>
      </rPr>
      <t>위원회)</t>
    </r>
    <phoneticPr fontId="2" type="noConversion"/>
  </si>
  <si>
    <t>녹색환경과</t>
    <phoneticPr fontId="2" type="noConversion"/>
  </si>
  <si>
    <t>공원녹지과</t>
    <phoneticPr fontId="2" type="noConversion"/>
  </si>
  <si>
    <t>401-01</t>
    <phoneticPr fontId="2" type="noConversion"/>
  </si>
  <si>
    <t>건설과</t>
    <phoneticPr fontId="2" type="noConversion"/>
  </si>
  <si>
    <t>음식물류폐기물 수거차량(6.7톤)
157,000,000원*2대</t>
    <phoneticPr fontId="2" type="noConversion"/>
  </si>
  <si>
    <t>고산골 공룡공원 확장
(체험학습관 및 기반 시설 조성)
540,000,000원*1식</t>
    <phoneticPr fontId="2" type="noConversion"/>
  </si>
  <si>
    <t>고산골 이끼 특화정원 조성
전액 삭감</t>
    <phoneticPr fontId="2" type="noConversion"/>
  </si>
  <si>
    <t>꽃조형물 설치
전액 삭감</t>
    <phoneticPr fontId="2" type="noConversion"/>
  </si>
  <si>
    <t>숲 명상장 경관조명 설치
전액 삭감</t>
    <phoneticPr fontId="2" type="noConversion"/>
  </si>
  <si>
    <t>청렴 꾸러미 제작
전액 삭감</t>
    <phoneticPr fontId="2" type="noConversion"/>
  </si>
  <si>
    <t>주민자치회 전환 시범사업
30,000,000원*2개동</t>
    <phoneticPr fontId="2" type="noConversion"/>
  </si>
  <si>
    <t>구정홍보 영상 관리용 외장하드 구입
3,700,000원*1식(신규)</t>
    <phoneticPr fontId="2" type="noConversion"/>
  </si>
  <si>
    <t>사무국장 근속수당
300,000원*1명*12월</t>
    <phoneticPr fontId="2" type="noConversion"/>
  </si>
  <si>
    <t>사무국장 명절휴가비
500,000원*1명*2회</t>
    <phoneticPr fontId="2" type="noConversion"/>
  </si>
  <si>
    <t>지문근태관리시스템 수수료
전액 삭감</t>
    <phoneticPr fontId="2" type="noConversion"/>
  </si>
  <si>
    <t>근태관리시스템 수수료
전액 삭감</t>
    <phoneticPr fontId="2" type="noConversion"/>
  </si>
  <si>
    <t>미군특화거리 '한미단길 조성'을 
위한 용역
전액 삭감</t>
    <phoneticPr fontId="2" type="noConversion"/>
  </si>
  <si>
    <t>노점상 및 도로적치물 단속용 
차량구입
전액 삭감</t>
    <phoneticPr fontId="2" type="noConversion"/>
  </si>
  <si>
    <t>주민등록증감별기 유지보수비
33,000원*2대*4분기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</si>
</sst>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0_ "/>
  </numFmts>
  <fonts count="1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1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b/>
      <sz val="17"/>
      <color rgb="FF000000"/>
      <name val="한양신명조"/>
      <family val="3"/>
      <charset val="129"/>
    </font>
    <font>
      <b/>
      <sz val="17"/>
      <color indexed="8"/>
      <name val="한양신명조"/>
      <family val="3"/>
      <charset val="129"/>
    </font>
    <font>
      <b/>
      <sz val="12"/>
      <color indexed="8"/>
      <name val="한양신명조"/>
      <family val="3"/>
      <charset val="129"/>
    </font>
    <font>
      <b/>
      <sz val="12"/>
      <color rgb="FF000000"/>
      <name val="한양신명조"/>
      <family val="3"/>
      <charset val="129"/>
    </font>
    <font>
      <sz val="11"/>
      <color rgb="FFFF0000"/>
      <name val="돋움"/>
      <family val="3"/>
      <charset val="129"/>
    </font>
    <font>
      <b/>
      <sz val="17"/>
      <color rgb="FF000000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41" fontId="3" fillId="0" borderId="0" xfId="1" applyFont="1">
      <alignment vertical="center"/>
    </xf>
    <xf numFmtId="41" fontId="3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41" fontId="4" fillId="0" borderId="0" xfId="1" applyFont="1">
      <alignment vertical="center"/>
    </xf>
    <xf numFmtId="41" fontId="3" fillId="0" borderId="0" xfId="1" applyFont="1" applyAlignment="1">
      <alignment horizontal="right" vertical="center" wrapText="1"/>
    </xf>
    <xf numFmtId="0" fontId="0" fillId="0" borderId="0" xfId="0" applyAlignment="1">
      <alignment vertical="center" wrapText="1"/>
    </xf>
    <xf numFmtId="41" fontId="7" fillId="4" borderId="1" xfId="1" applyFont="1" applyFill="1" applyBorder="1" applyAlignment="1">
      <alignment horizontal="center" vertical="center" shrinkToFit="1"/>
    </xf>
    <xf numFmtId="49" fontId="7" fillId="4" borderId="1" xfId="1" applyNumberFormat="1" applyFont="1" applyFill="1" applyBorder="1" applyAlignment="1">
      <alignment horizontal="center" vertical="center" shrinkToFit="1"/>
    </xf>
    <xf numFmtId="41" fontId="7" fillId="4" borderId="1" xfId="1" applyFont="1" applyFill="1" applyBorder="1" applyAlignment="1">
      <alignment horizontal="right" vertical="center" shrinkToFit="1"/>
    </xf>
    <xf numFmtId="41" fontId="7" fillId="2" borderId="1" xfId="1" applyFont="1" applyFill="1" applyBorder="1" applyAlignment="1">
      <alignment horizontal="center" vertical="center" shrinkToFit="1"/>
    </xf>
    <xf numFmtId="49" fontId="7" fillId="2" borderId="1" xfId="1" applyNumberFormat="1" applyFont="1" applyFill="1" applyBorder="1" applyAlignment="1">
      <alignment horizontal="center" vertical="center" shrinkToFit="1"/>
    </xf>
    <xf numFmtId="41" fontId="7" fillId="2" borderId="1" xfId="1" applyFont="1" applyFill="1" applyBorder="1" applyAlignment="1">
      <alignment horizontal="right" vertical="center" shrinkToFit="1"/>
    </xf>
    <xf numFmtId="177" fontId="9" fillId="0" borderId="1" xfId="0" applyNumberFormat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shrinkToFit="1"/>
    </xf>
    <xf numFmtId="41" fontId="7" fillId="3" borderId="1" xfId="1" applyFont="1" applyFill="1" applyBorder="1" applyAlignment="1">
      <alignment horizontal="center" vertical="center" shrinkToFit="1"/>
    </xf>
    <xf numFmtId="49" fontId="7" fillId="3" borderId="1" xfId="1" applyNumberFormat="1" applyFont="1" applyFill="1" applyBorder="1" applyAlignment="1">
      <alignment horizontal="center" vertical="center" shrinkToFit="1"/>
    </xf>
    <xf numFmtId="176" fontId="7" fillId="3" borderId="1" xfId="1" applyNumberFormat="1" applyFont="1" applyFill="1" applyBorder="1" applyAlignment="1">
      <alignment horizontal="center" vertical="center" shrinkToFit="1"/>
    </xf>
    <xf numFmtId="41" fontId="7" fillId="3" borderId="1" xfId="1" applyFont="1" applyFill="1" applyBorder="1" applyAlignment="1">
      <alignment horizontal="center" vertical="center" wrapText="1" shrinkToFit="1"/>
    </xf>
    <xf numFmtId="0" fontId="5" fillId="4" borderId="1" xfId="0" applyFont="1" applyFill="1" applyBorder="1" applyAlignment="1">
      <alignment vertical="center" shrinkToFit="1"/>
    </xf>
    <xf numFmtId="41" fontId="7" fillId="4" borderId="1" xfId="1" applyFont="1" applyFill="1" applyBorder="1" applyAlignment="1">
      <alignment horizontal="justify" vertical="center" wrapText="1" shrinkToFit="1"/>
    </xf>
    <xf numFmtId="0" fontId="5" fillId="5" borderId="1" xfId="0" applyFont="1" applyFill="1" applyBorder="1">
      <alignment vertical="center"/>
    </xf>
    <xf numFmtId="0" fontId="14" fillId="0" borderId="0" xfId="0" applyFont="1">
      <alignment vertical="center"/>
    </xf>
    <xf numFmtId="0" fontId="8" fillId="0" borderId="0" xfId="0" applyFont="1">
      <alignment vertical="center"/>
    </xf>
    <xf numFmtId="177" fontId="3" fillId="6" borderId="1" xfId="0" applyNumberFormat="1" applyFont="1" applyFill="1" applyBorder="1" applyAlignment="1">
      <alignment horizontal="center" vertical="center"/>
    </xf>
    <xf numFmtId="177" fontId="3" fillId="6" borderId="1" xfId="0" applyNumberFormat="1" applyFont="1" applyFill="1" applyBorder="1" applyAlignment="1">
      <alignment horizontal="center" vertical="center" wrapText="1"/>
    </xf>
    <xf numFmtId="41" fontId="3" fillId="6" borderId="1" xfId="1" applyFont="1" applyFill="1" applyBorder="1" applyAlignment="1">
      <alignment vertical="center" shrinkToFit="1"/>
    </xf>
    <xf numFmtId="177" fontId="3" fillId="0" borderId="1" xfId="0" applyNumberFormat="1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 wrapText="1"/>
    </xf>
    <xf numFmtId="41" fontId="3" fillId="0" borderId="1" xfId="1" applyFont="1" applyBorder="1" applyAlignment="1">
      <alignment vertical="center" shrinkToFit="1"/>
    </xf>
    <xf numFmtId="177" fontId="3" fillId="6" borderId="1" xfId="0" applyNumberFormat="1" applyFont="1" applyFill="1" applyBorder="1" applyAlignment="1">
      <alignment horizontal="left" vertical="center" wrapText="1" shrinkToFit="1"/>
    </xf>
    <xf numFmtId="177" fontId="3" fillId="0" borderId="1" xfId="0" applyNumberFormat="1" applyFont="1" applyBorder="1" applyAlignment="1">
      <alignment horizontal="left" vertical="center" wrapText="1" shrinkToFit="1"/>
    </xf>
    <xf numFmtId="177" fontId="9" fillId="0" borderId="1" xfId="0" applyNumberFormat="1" applyFont="1" applyBorder="1" applyAlignment="1">
      <alignment horizontal="center" vertical="center" wrapText="1"/>
    </xf>
    <xf numFmtId="41" fontId="9" fillId="0" borderId="1" xfId="1" applyNumberFormat="1" applyFont="1" applyBorder="1" applyAlignment="1">
      <alignment vertical="center" shrinkToFit="1"/>
    </xf>
    <xf numFmtId="41" fontId="9" fillId="0" borderId="1" xfId="1" applyNumberFormat="1" applyFont="1" applyBorder="1">
      <alignment vertical="center"/>
    </xf>
    <xf numFmtId="177" fontId="9" fillId="0" borderId="1" xfId="0" applyNumberFormat="1" applyFont="1" applyBorder="1" applyAlignment="1">
      <alignment horizontal="left" vertical="center" wrapText="1" shrinkToFit="1"/>
    </xf>
    <xf numFmtId="41" fontId="9" fillId="0" borderId="1" xfId="1" applyNumberFormat="1" applyFont="1" applyBorder="1" applyAlignment="1">
      <alignment horizontal="center" vertical="center" shrinkToFit="1"/>
    </xf>
    <xf numFmtId="177" fontId="9" fillId="0" borderId="1" xfId="0" quotePrefix="1" applyNumberFormat="1" applyFont="1" applyBorder="1" applyAlignment="1">
      <alignment horizontal="center" vertical="center"/>
    </xf>
    <xf numFmtId="177" fontId="9" fillId="0" borderId="1" xfId="0" quotePrefix="1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1" fontId="9" fillId="0" borderId="1" xfId="0" applyNumberFormat="1" applyFont="1" applyBorder="1">
      <alignment vertical="center"/>
    </xf>
    <xf numFmtId="0" fontId="9" fillId="0" borderId="1" xfId="0" applyFont="1" applyBorder="1" applyAlignment="1">
      <alignment vertical="center" wrapText="1"/>
    </xf>
    <xf numFmtId="41" fontId="9" fillId="0" borderId="1" xfId="1" applyNumberFormat="1" applyFont="1" applyFill="1" applyBorder="1" applyAlignment="1">
      <alignment vertical="center" shrinkToFit="1"/>
    </xf>
    <xf numFmtId="49" fontId="10" fillId="0" borderId="0" xfId="1" applyNumberFormat="1" applyFont="1" applyAlignment="1">
      <alignment horizontal="center" vertical="center" wrapText="1"/>
    </xf>
    <xf numFmtId="49" fontId="11" fillId="0" borderId="0" xfId="1" applyNumberFormat="1" applyFont="1" applyAlignment="1">
      <alignment horizontal="center" vertical="center" wrapText="1"/>
    </xf>
    <xf numFmtId="41" fontId="12" fillId="0" borderId="0" xfId="1" applyFont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C9846-99F8-46BF-9A4A-4CB323113B3E}">
  <sheetPr>
    <tabColor rgb="FFFF0000"/>
  </sheetPr>
  <dimension ref="A1:I30"/>
  <sheetViews>
    <sheetView tabSelected="1" topLeftCell="A19" zoomScale="98" zoomScaleNormal="98" zoomScaleSheetLayoutView="100" workbookViewId="0">
      <selection activeCell="U23" sqref="U23"/>
    </sheetView>
  </sheetViews>
  <sheetFormatPr defaultRowHeight="13.5"/>
  <cols>
    <col min="1" max="1" width="3.33203125" customWidth="1"/>
    <col min="2" max="2" width="10.5546875" customWidth="1"/>
    <col min="3" max="3" width="4.5546875" customWidth="1"/>
    <col min="4" max="4" width="6.88671875" style="3" customWidth="1"/>
    <col min="5" max="5" width="9.77734375" customWidth="1"/>
    <col min="6" max="6" width="7.88671875" customWidth="1"/>
    <col min="7" max="8" width="11" customWidth="1"/>
    <col min="9" max="9" width="24.44140625" style="7" customWidth="1"/>
    <col min="10" max="17" width="0" hidden="1" customWidth="1"/>
    <col min="18" max="19" width="0.44140625" customWidth="1"/>
    <col min="20" max="20" width="11.5546875" customWidth="1"/>
  </cols>
  <sheetData>
    <row r="1" spans="1:9" ht="50.1" customHeight="1">
      <c r="A1" s="44" t="s">
        <v>47</v>
      </c>
      <c r="B1" s="45"/>
      <c r="C1" s="45"/>
      <c r="D1" s="45"/>
      <c r="E1" s="45"/>
      <c r="F1" s="45"/>
      <c r="G1" s="45"/>
      <c r="H1" s="45"/>
      <c r="I1" s="45"/>
    </row>
    <row r="2" spans="1:9" ht="30" customHeight="1">
      <c r="A2" s="46" t="s">
        <v>13</v>
      </c>
      <c r="B2" s="46"/>
      <c r="C2" s="46"/>
      <c r="D2" s="2"/>
      <c r="E2" s="1"/>
      <c r="F2" s="5"/>
      <c r="G2" s="1"/>
      <c r="H2" s="1"/>
      <c r="I2" s="6" t="s">
        <v>4</v>
      </c>
    </row>
    <row r="3" spans="1:9" s="4" customFormat="1" ht="39.950000000000003" customHeight="1">
      <c r="A3" s="15" t="s">
        <v>8</v>
      </c>
      <c r="B3" s="16" t="s">
        <v>9</v>
      </c>
      <c r="C3" s="17" t="s">
        <v>10</v>
      </c>
      <c r="D3" s="16" t="s">
        <v>0</v>
      </c>
      <c r="E3" s="18" t="s">
        <v>11</v>
      </c>
      <c r="F3" s="18" t="s">
        <v>5</v>
      </c>
      <c r="G3" s="18" t="s">
        <v>1</v>
      </c>
      <c r="H3" s="18" t="s">
        <v>2</v>
      </c>
      <c r="I3" s="19" t="s">
        <v>6</v>
      </c>
    </row>
    <row r="4" spans="1:9" s="4" customFormat="1" ht="39.950000000000003" customHeight="1">
      <c r="A4" s="20"/>
      <c r="B4" s="8" t="s">
        <v>3</v>
      </c>
      <c r="C4" s="9"/>
      <c r="D4" s="8"/>
      <c r="E4" s="10">
        <f>E5</f>
        <v>3672316</v>
      </c>
      <c r="F4" s="10">
        <f>F5</f>
        <v>194700</v>
      </c>
      <c r="G4" s="10">
        <f>G5</f>
        <v>2203252</v>
      </c>
      <c r="H4" s="10">
        <f>H5</f>
        <v>1663764</v>
      </c>
      <c r="I4" s="21"/>
    </row>
    <row r="5" spans="1:9" ht="45" customHeight="1">
      <c r="A5" s="22"/>
      <c r="B5" s="11" t="s">
        <v>7</v>
      </c>
      <c r="C5" s="12"/>
      <c r="D5" s="11"/>
      <c r="E5" s="13">
        <f>SUM(E6:E29)</f>
        <v>3672316</v>
      </c>
      <c r="F5" s="13">
        <f t="shared" ref="F5:H5" si="0">SUM(F6:F29)</f>
        <v>194700</v>
      </c>
      <c r="G5" s="13">
        <f t="shared" si="0"/>
        <v>2203252</v>
      </c>
      <c r="H5" s="13">
        <f t="shared" si="0"/>
        <v>1663764</v>
      </c>
      <c r="I5" s="13">
        <f>SUM(I6:I23)</f>
        <v>0</v>
      </c>
    </row>
    <row r="6" spans="1:9" s="24" customFormat="1" ht="54.95" customHeight="1">
      <c r="A6" s="14">
        <v>1</v>
      </c>
      <c r="B6" s="33" t="s">
        <v>14</v>
      </c>
      <c r="C6" s="14">
        <v>199</v>
      </c>
      <c r="D6" s="33" t="s">
        <v>16</v>
      </c>
      <c r="E6" s="34">
        <v>1000</v>
      </c>
      <c r="F6" s="34">
        <v>1000</v>
      </c>
      <c r="G6" s="35"/>
      <c r="H6" s="35">
        <f t="shared" ref="H6:H29" si="1">E6+F6-G6</f>
        <v>2000</v>
      </c>
      <c r="I6" s="36" t="s">
        <v>18</v>
      </c>
    </row>
    <row r="7" spans="1:9" s="24" customFormat="1" ht="54.95" customHeight="1">
      <c r="A7" s="14">
        <v>2</v>
      </c>
      <c r="B7" s="33" t="s">
        <v>14</v>
      </c>
      <c r="C7" s="14">
        <v>199</v>
      </c>
      <c r="D7" s="33" t="s">
        <v>17</v>
      </c>
      <c r="E7" s="34">
        <v>3600</v>
      </c>
      <c r="F7" s="34">
        <v>3600</v>
      </c>
      <c r="G7" s="35"/>
      <c r="H7" s="35">
        <f t="shared" si="1"/>
        <v>7200</v>
      </c>
      <c r="I7" s="36" t="s">
        <v>19</v>
      </c>
    </row>
    <row r="8" spans="1:9" s="24" customFormat="1" ht="54.95" customHeight="1">
      <c r="A8" s="14">
        <v>3</v>
      </c>
      <c r="B8" s="33" t="s">
        <v>14</v>
      </c>
      <c r="C8" s="14">
        <v>206</v>
      </c>
      <c r="D8" s="33" t="s">
        <v>15</v>
      </c>
      <c r="E8" s="34">
        <v>1500</v>
      </c>
      <c r="F8" s="34"/>
      <c r="G8" s="35">
        <v>1500</v>
      </c>
      <c r="H8" s="35">
        <f t="shared" si="1"/>
        <v>0</v>
      </c>
      <c r="I8" s="36" t="s">
        <v>57</v>
      </c>
    </row>
    <row r="9" spans="1:9" s="24" customFormat="1" ht="54.95" customHeight="1">
      <c r="A9" s="14">
        <v>4</v>
      </c>
      <c r="B9" s="33" t="s">
        <v>21</v>
      </c>
      <c r="C9" s="14">
        <v>216</v>
      </c>
      <c r="D9" s="33" t="s">
        <v>22</v>
      </c>
      <c r="E9" s="34">
        <v>16000</v>
      </c>
      <c r="F9" s="34">
        <v>1000</v>
      </c>
      <c r="G9" s="35"/>
      <c r="H9" s="35">
        <f t="shared" si="1"/>
        <v>17000</v>
      </c>
      <c r="I9" s="36" t="s">
        <v>26</v>
      </c>
    </row>
    <row r="10" spans="1:9" s="24" customFormat="1" ht="54.95" customHeight="1">
      <c r="A10" s="14">
        <v>5</v>
      </c>
      <c r="B10" s="33" t="s">
        <v>21</v>
      </c>
      <c r="C10" s="14">
        <v>225</v>
      </c>
      <c r="D10" s="33" t="s">
        <v>23</v>
      </c>
      <c r="E10" s="37">
        <v>0</v>
      </c>
      <c r="F10" s="34">
        <v>60000</v>
      </c>
      <c r="G10" s="35"/>
      <c r="H10" s="35">
        <f t="shared" si="1"/>
        <v>60000</v>
      </c>
      <c r="I10" s="36" t="s">
        <v>58</v>
      </c>
    </row>
    <row r="11" spans="1:9" s="24" customFormat="1" ht="54.95" customHeight="1">
      <c r="A11" s="14">
        <v>6</v>
      </c>
      <c r="B11" s="33" t="s">
        <v>20</v>
      </c>
      <c r="C11" s="14">
        <v>244</v>
      </c>
      <c r="D11" s="33" t="s">
        <v>24</v>
      </c>
      <c r="E11" s="34">
        <v>6600</v>
      </c>
      <c r="F11" s="34">
        <v>1400</v>
      </c>
      <c r="G11" s="35"/>
      <c r="H11" s="35">
        <f t="shared" si="1"/>
        <v>8000</v>
      </c>
      <c r="I11" s="36" t="s">
        <v>25</v>
      </c>
    </row>
    <row r="12" spans="1:9" s="24" customFormat="1" ht="54.95" customHeight="1">
      <c r="A12" s="14">
        <v>7</v>
      </c>
      <c r="B12" s="33" t="s">
        <v>39</v>
      </c>
      <c r="C12" s="14">
        <v>244</v>
      </c>
      <c r="D12" s="33" t="s">
        <v>40</v>
      </c>
      <c r="E12" s="37">
        <v>0</v>
      </c>
      <c r="F12" s="34">
        <v>3700</v>
      </c>
      <c r="G12" s="35"/>
      <c r="H12" s="35">
        <f t="shared" si="1"/>
        <v>3700</v>
      </c>
      <c r="I12" s="36" t="s">
        <v>59</v>
      </c>
    </row>
    <row r="13" spans="1:9" s="24" customFormat="1" ht="54.95" customHeight="1">
      <c r="A13" s="14">
        <v>8</v>
      </c>
      <c r="B13" s="33" t="s">
        <v>27</v>
      </c>
      <c r="C13" s="38">
        <v>305</v>
      </c>
      <c r="D13" s="39" t="s">
        <v>28</v>
      </c>
      <c r="E13" s="34">
        <v>20000</v>
      </c>
      <c r="F13" s="34">
        <v>10000</v>
      </c>
      <c r="G13" s="35"/>
      <c r="H13" s="35">
        <f t="shared" si="1"/>
        <v>30000</v>
      </c>
      <c r="I13" s="36" t="s">
        <v>32</v>
      </c>
    </row>
    <row r="14" spans="1:9" s="24" customFormat="1" ht="54.95" customHeight="1">
      <c r="A14" s="14">
        <v>9</v>
      </c>
      <c r="B14" s="33" t="s">
        <v>29</v>
      </c>
      <c r="C14" s="38">
        <v>321</v>
      </c>
      <c r="D14" s="39" t="s">
        <v>35</v>
      </c>
      <c r="E14" s="34">
        <v>55000</v>
      </c>
      <c r="F14" s="34"/>
      <c r="G14" s="35">
        <v>55000</v>
      </c>
      <c r="H14" s="35">
        <f t="shared" si="1"/>
        <v>0</v>
      </c>
      <c r="I14" s="36" t="s">
        <v>64</v>
      </c>
    </row>
    <row r="15" spans="1:9" s="24" customFormat="1" ht="54.95" customHeight="1">
      <c r="A15" s="14">
        <v>10</v>
      </c>
      <c r="B15" s="33" t="s">
        <v>34</v>
      </c>
      <c r="C15" s="38">
        <v>327</v>
      </c>
      <c r="D15" s="40" t="s">
        <v>36</v>
      </c>
      <c r="E15" s="34">
        <v>441000</v>
      </c>
      <c r="F15" s="34">
        <v>69000</v>
      </c>
      <c r="G15" s="41"/>
      <c r="H15" s="35">
        <f t="shared" si="1"/>
        <v>510000</v>
      </c>
      <c r="I15" s="42" t="s">
        <v>38</v>
      </c>
    </row>
    <row r="16" spans="1:9" s="24" customFormat="1" ht="54.95" customHeight="1">
      <c r="A16" s="14">
        <v>11</v>
      </c>
      <c r="B16" s="33" t="s">
        <v>33</v>
      </c>
      <c r="C16" s="38">
        <v>347</v>
      </c>
      <c r="D16" s="40" t="s">
        <v>37</v>
      </c>
      <c r="E16" s="34">
        <v>6000</v>
      </c>
      <c r="F16" s="41"/>
      <c r="G16" s="41">
        <v>2400</v>
      </c>
      <c r="H16" s="35">
        <f t="shared" si="1"/>
        <v>3600</v>
      </c>
      <c r="I16" s="42" t="s">
        <v>60</v>
      </c>
    </row>
    <row r="17" spans="1:9" s="24" customFormat="1" ht="54.95" customHeight="1">
      <c r="A17" s="14">
        <v>12</v>
      </c>
      <c r="B17" s="33" t="s">
        <v>33</v>
      </c>
      <c r="C17" s="38">
        <v>347</v>
      </c>
      <c r="D17" s="40" t="s">
        <v>37</v>
      </c>
      <c r="E17" s="34">
        <v>1400</v>
      </c>
      <c r="F17" s="41"/>
      <c r="G17" s="41">
        <v>400</v>
      </c>
      <c r="H17" s="35">
        <f t="shared" si="1"/>
        <v>1000</v>
      </c>
      <c r="I17" s="42" t="s">
        <v>61</v>
      </c>
    </row>
    <row r="18" spans="1:9" s="23" customFormat="1" ht="54.95" customHeight="1">
      <c r="A18" s="14">
        <v>13</v>
      </c>
      <c r="B18" s="33" t="s">
        <v>30</v>
      </c>
      <c r="C18" s="38">
        <v>369</v>
      </c>
      <c r="D18" s="40" t="s">
        <v>12</v>
      </c>
      <c r="E18" s="43">
        <v>35000</v>
      </c>
      <c r="F18" s="34">
        <v>10000</v>
      </c>
      <c r="G18" s="41"/>
      <c r="H18" s="35">
        <f t="shared" si="1"/>
        <v>45000</v>
      </c>
      <c r="I18" s="42" t="s">
        <v>31</v>
      </c>
    </row>
    <row r="19" spans="1:9" s="23" customFormat="1" ht="54.95" customHeight="1">
      <c r="A19" s="14">
        <v>14</v>
      </c>
      <c r="B19" s="33" t="s">
        <v>30</v>
      </c>
      <c r="C19" s="38">
        <v>369</v>
      </c>
      <c r="D19" s="40" t="s">
        <v>17</v>
      </c>
      <c r="E19" s="43">
        <v>33000</v>
      </c>
      <c r="F19" s="34">
        <v>5000</v>
      </c>
      <c r="G19" s="41"/>
      <c r="H19" s="35">
        <f t="shared" si="1"/>
        <v>38000</v>
      </c>
      <c r="I19" s="42" t="s">
        <v>46</v>
      </c>
    </row>
    <row r="20" spans="1:9" s="24" customFormat="1" ht="54.95" customHeight="1">
      <c r="A20" s="14">
        <v>15</v>
      </c>
      <c r="B20" s="33" t="s">
        <v>30</v>
      </c>
      <c r="C20" s="38">
        <v>369</v>
      </c>
      <c r="D20" s="40" t="s">
        <v>12</v>
      </c>
      <c r="E20" s="43">
        <v>54000</v>
      </c>
      <c r="F20" s="34">
        <v>30000</v>
      </c>
      <c r="G20" s="41"/>
      <c r="H20" s="35">
        <f t="shared" si="1"/>
        <v>84000</v>
      </c>
      <c r="I20" s="42" t="s">
        <v>41</v>
      </c>
    </row>
    <row r="21" spans="1:9" s="24" customFormat="1" ht="54.95" customHeight="1">
      <c r="A21" s="14">
        <v>16</v>
      </c>
      <c r="B21" s="40" t="s">
        <v>44</v>
      </c>
      <c r="C21" s="14">
        <v>392</v>
      </c>
      <c r="D21" s="40" t="s">
        <v>43</v>
      </c>
      <c r="E21" s="41">
        <v>60</v>
      </c>
      <c r="F21" s="41"/>
      <c r="G21" s="41">
        <v>60</v>
      </c>
      <c r="H21" s="35">
        <f t="shared" si="1"/>
        <v>0</v>
      </c>
      <c r="I21" s="42" t="s">
        <v>62</v>
      </c>
    </row>
    <row r="22" spans="1:9" s="24" customFormat="1" ht="54.95" customHeight="1">
      <c r="A22" s="14">
        <v>17</v>
      </c>
      <c r="B22" s="40" t="s">
        <v>45</v>
      </c>
      <c r="C22" s="14">
        <v>453</v>
      </c>
      <c r="D22" s="40" t="s">
        <v>43</v>
      </c>
      <c r="E22" s="41">
        <v>360</v>
      </c>
      <c r="F22" s="41"/>
      <c r="G22" s="41">
        <v>360</v>
      </c>
      <c r="H22" s="35">
        <f t="shared" si="1"/>
        <v>0</v>
      </c>
      <c r="I22" s="42" t="s">
        <v>63</v>
      </c>
    </row>
    <row r="23" spans="1:9" s="24" customFormat="1" ht="54.95" customHeight="1">
      <c r="A23" s="14">
        <v>18</v>
      </c>
      <c r="B23" s="40" t="s">
        <v>42</v>
      </c>
      <c r="C23" s="14">
        <v>483</v>
      </c>
      <c r="D23" s="40" t="s">
        <v>43</v>
      </c>
      <c r="E23" s="41">
        <v>296</v>
      </c>
      <c r="F23" s="41"/>
      <c r="G23" s="41">
        <v>32</v>
      </c>
      <c r="H23" s="35">
        <f t="shared" si="1"/>
        <v>264</v>
      </c>
      <c r="I23" s="42" t="s">
        <v>66</v>
      </c>
    </row>
    <row r="24" spans="1:9" ht="54.95" customHeight="1">
      <c r="A24" s="14">
        <v>19</v>
      </c>
      <c r="B24" s="25" t="s">
        <v>48</v>
      </c>
      <c r="C24" s="25">
        <v>598</v>
      </c>
      <c r="D24" s="26" t="s">
        <v>24</v>
      </c>
      <c r="E24" s="27">
        <v>471000</v>
      </c>
      <c r="F24" s="27"/>
      <c r="G24" s="27">
        <v>157000</v>
      </c>
      <c r="H24" s="35">
        <f t="shared" si="1"/>
        <v>314000</v>
      </c>
      <c r="I24" s="31" t="s">
        <v>52</v>
      </c>
    </row>
    <row r="25" spans="1:9" ht="54.95" customHeight="1">
      <c r="A25" s="14">
        <v>20</v>
      </c>
      <c r="B25" s="25" t="s">
        <v>49</v>
      </c>
      <c r="C25" s="25">
        <v>643</v>
      </c>
      <c r="D25" s="26" t="s">
        <v>50</v>
      </c>
      <c r="E25" s="27">
        <v>2000000</v>
      </c>
      <c r="F25" s="27"/>
      <c r="G25" s="27">
        <v>1460000</v>
      </c>
      <c r="H25" s="35">
        <f t="shared" si="1"/>
        <v>540000</v>
      </c>
      <c r="I25" s="31" t="s">
        <v>53</v>
      </c>
    </row>
    <row r="26" spans="1:9" ht="54.95" customHeight="1">
      <c r="A26" s="14">
        <v>21</v>
      </c>
      <c r="B26" s="25" t="s">
        <v>49</v>
      </c>
      <c r="C26" s="25">
        <v>643</v>
      </c>
      <c r="D26" s="26" t="s">
        <v>50</v>
      </c>
      <c r="E26" s="27">
        <v>250000</v>
      </c>
      <c r="F26" s="27"/>
      <c r="G26" s="27">
        <v>250000</v>
      </c>
      <c r="H26" s="35">
        <f t="shared" si="1"/>
        <v>0</v>
      </c>
      <c r="I26" s="31" t="s">
        <v>54</v>
      </c>
    </row>
    <row r="27" spans="1:9" ht="54.95" customHeight="1">
      <c r="A27" s="14">
        <v>22</v>
      </c>
      <c r="B27" s="25" t="s">
        <v>49</v>
      </c>
      <c r="C27" s="25">
        <v>646</v>
      </c>
      <c r="D27" s="26" t="s">
        <v>50</v>
      </c>
      <c r="E27" s="27">
        <v>50000</v>
      </c>
      <c r="F27" s="27"/>
      <c r="G27" s="27">
        <v>50000</v>
      </c>
      <c r="H27" s="35">
        <f t="shared" si="1"/>
        <v>0</v>
      </c>
      <c r="I27" s="31" t="s">
        <v>55</v>
      </c>
    </row>
    <row r="28" spans="1:9" ht="54.95" customHeight="1">
      <c r="A28" s="14">
        <v>23</v>
      </c>
      <c r="B28" s="28" t="s">
        <v>49</v>
      </c>
      <c r="C28" s="28">
        <v>649</v>
      </c>
      <c r="D28" s="29" t="s">
        <v>50</v>
      </c>
      <c r="E28" s="30">
        <v>200000</v>
      </c>
      <c r="F28" s="30"/>
      <c r="G28" s="30">
        <v>200000</v>
      </c>
      <c r="H28" s="35">
        <f t="shared" si="1"/>
        <v>0</v>
      </c>
      <c r="I28" s="32" t="s">
        <v>56</v>
      </c>
    </row>
    <row r="29" spans="1:9" ht="54.95" customHeight="1">
      <c r="A29" s="14">
        <v>24</v>
      </c>
      <c r="B29" s="28" t="s">
        <v>51</v>
      </c>
      <c r="C29" s="28">
        <v>675</v>
      </c>
      <c r="D29" s="29" t="s">
        <v>24</v>
      </c>
      <c r="E29" s="30">
        <v>26500</v>
      </c>
      <c r="F29" s="30"/>
      <c r="G29" s="30">
        <v>26500</v>
      </c>
      <c r="H29" s="35">
        <f t="shared" si="1"/>
        <v>0</v>
      </c>
      <c r="I29" s="32" t="s">
        <v>65</v>
      </c>
    </row>
    <row r="30" spans="1:9" ht="35.1" customHeight="1"/>
  </sheetData>
  <mergeCells count="2">
    <mergeCell ref="A1:I1"/>
    <mergeCell ref="A2:C2"/>
  </mergeCells>
  <phoneticPr fontId="2" type="noConversion"/>
  <pageMargins left="0.35433070866141736" right="0.19685039370078741" top="0.78740157480314965" bottom="0.51181102362204722" header="0.51181102362204722" footer="0.51181102362204722"/>
  <pageSetup paperSize="9" scale="95" orientation="portrait" useFirstPageNumber="1" r:id="rId1"/>
  <headerFooter alignWithMargins="0"/>
  <rowBreaks count="1" manualBreakCount="1">
    <brk id="15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2026년도 세출예산안 조정내역</vt:lpstr>
      <vt:lpstr>'2026년도 세출예산안 조정내역'!Print_Titles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2025-12-05T05:11:44Z</cp:lastPrinted>
  <dcterms:created xsi:type="dcterms:W3CDTF">2005-09-21T00:49:21Z</dcterms:created>
  <dcterms:modified xsi:type="dcterms:W3CDTF">2025-12-05T07:41:48Z</dcterms:modified>
</cp:coreProperties>
</file>